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F81" i="1" l="1"/>
  <c r="H100" i="1"/>
  <c r="J119" i="1"/>
  <c r="F195" i="1"/>
  <c r="H24" i="1"/>
  <c r="H196" i="1" s="1"/>
  <c r="J43" i="1"/>
  <c r="J196" i="1" s="1"/>
  <c r="F62" i="1"/>
  <c r="H81" i="1"/>
  <c r="J100" i="1"/>
  <c r="F119" i="1"/>
  <c r="H138" i="1"/>
  <c r="J157" i="1"/>
  <c r="F176" i="1"/>
  <c r="H195" i="1"/>
  <c r="I24" i="1"/>
  <c r="I196" i="1" s="1"/>
  <c r="L43" i="1"/>
  <c r="G62" i="1"/>
  <c r="G196" i="1" s="1"/>
  <c r="I81" i="1"/>
  <c r="L100" i="1"/>
  <c r="G119" i="1"/>
  <c r="L157" i="1"/>
  <c r="G176" i="1"/>
  <c r="I195" i="1"/>
  <c r="L196" i="1"/>
  <c r="I138" i="1"/>
  <c r="F138" i="1"/>
  <c r="F196" i="1" s="1"/>
</calcChain>
</file>

<file path=xl/sharedStrings.xml><?xml version="1.0" encoding="utf-8"?>
<sst xmlns="http://schemas.openxmlformats.org/spreadsheetml/2006/main" count="293" uniqueCount="86">
  <si>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</si>
  <si>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</si>
  <si>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</si>
  <si>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</si>
  <si>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</si>
  <si>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</si>
  <si>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</si>
  <si>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</si>
  <si>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</si>
  <si>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</si>
  <si>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</si>
  <si>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</si>
  <si>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</si>
  <si>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</si>
  <si>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</si>
  <si>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</si>
  <si>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</si>
  <si>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</si>
  <si>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</si>
  <si>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</si>
  <si>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</si>
  <si>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</si>
  <si>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</si>
  <si>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</si>
  <si>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</si>
  <si>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</si>
  <si>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</si>
  <si>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</si>
  <si>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</si>
  <si>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</si>
  <si>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</si>
  <si>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</si>
  <si>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</si>
  <si>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</si>
  <si>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</si>
  <si>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</si>
  <si>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</si>
  <si>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</si>
  <si>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</si>
  <si>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</si>
  <si>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Слепченко Оксана Анатольевна</t>
  </si>
  <si>
    <t>Плов с курицей</t>
  </si>
  <si>
    <t>54-12м-2020</t>
  </si>
  <si>
    <t>Сок</t>
  </si>
  <si>
    <t>389-сб2015</t>
  </si>
  <si>
    <t>Хлеб пшеничный</t>
  </si>
  <si>
    <t>Фрукт</t>
  </si>
  <si>
    <t>ПР</t>
  </si>
  <si>
    <t>Котлеты из говядины</t>
  </si>
  <si>
    <t>268-сб2015</t>
  </si>
  <si>
    <t>Каша рассыпчатая гречневая</t>
  </si>
  <si>
    <t>302-сб2015</t>
  </si>
  <si>
    <t>напиток "Витошка" с витаминами</t>
  </si>
  <si>
    <t>Соус красный основной</t>
  </si>
  <si>
    <t>54-3соус-2020</t>
  </si>
  <si>
    <t>Рыба, запечённая в сметанном соусе(минтай)</t>
  </si>
  <si>
    <t>54-9р-2022</t>
  </si>
  <si>
    <t>Пюре картофельное</t>
  </si>
  <si>
    <t>312-сб2015</t>
  </si>
  <si>
    <t>Чай с лимоном</t>
  </si>
  <si>
    <t>377-сб2015</t>
  </si>
  <si>
    <t>Котлеты рубленые из птицы</t>
  </si>
  <si>
    <t>294-сб2015</t>
  </si>
  <si>
    <t>Макаронные изделия отварные с маслом</t>
  </si>
  <si>
    <t>309-сб2015</t>
  </si>
  <si>
    <t>Соус сметанный</t>
  </si>
  <si>
    <t>331-сб2015</t>
  </si>
  <si>
    <t>Жаркое по-домашнему</t>
  </si>
  <si>
    <t>259-сб2015</t>
  </si>
  <si>
    <t>Компот из смеси сухофруктов</t>
  </si>
  <si>
    <t>349-сб2015</t>
  </si>
  <si>
    <t>Котлеты рыбные(минтай)</t>
  </si>
  <si>
    <t>234-сб2015</t>
  </si>
  <si>
    <t>Рис отварной</t>
  </si>
  <si>
    <t>304-сб2015</t>
  </si>
  <si>
    <t>Соус белый основной</t>
  </si>
  <si>
    <t>226-сб2015</t>
  </si>
  <si>
    <t>Птица тушеная в соусе</t>
  </si>
  <si>
    <t>290-сб2015</t>
  </si>
  <si>
    <t>Биточки из курицы</t>
  </si>
  <si>
    <t>54-23м-сб2022</t>
  </si>
  <si>
    <t>342-сб2015</t>
  </si>
  <si>
    <t>Гуляш из говядины</t>
  </si>
  <si>
    <t>260-сб2015</t>
  </si>
  <si>
    <t>Компот из свежих плодов(яблок и лимона)</t>
  </si>
  <si>
    <t>МБОУ «Парбигская СОШ им. М.Т. Калашникова»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</si>
</sst>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200</v>
      </c>
      <c r="G6" s="43">
        <v>27.3</v>
      </c>
      <c r="H6" s="43">
        <v>7.9</v>
      </c>
      <c r="I6" s="43">
        <v>34.700000000000003</v>
      </c>
      <c r="J6" s="43">
        <v>31.8</v>
      </c>
      <c r="K6" s="44" t="s">
        <v>42</v>
      </c>
      <c r="L6" s="43">
        <v>61.24</v>
      </c>
    </row>
    <row r="7" spans="1:12" ht="25.5" x14ac:dyDescent="0.25">
      <c r="A7" s="23"/>
      <c r="B7" s="15"/>
      <c r="C7" s="11"/>
      <c r="D7" s="6"/>
      <c r="E7" s="42" t="s">
        <v>43</v>
      </c>
      <c r="F7" s="43">
        <v>200</v>
      </c>
      <c r="G7" s="43">
        <v>1.8</v>
      </c>
      <c r="H7" s="43">
        <v>0.45</v>
      </c>
      <c r="I7" s="43">
        <v>0.36</v>
      </c>
      <c r="J7" s="43">
        <v>12.6</v>
      </c>
      <c r="K7" s="44" t="s">
        <v>44</v>
      </c>
      <c r="L7" s="43">
        <v>8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47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 t="s">
        <v>47</v>
      </c>
      <c r="L10" s="43">
        <v>25.82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32.97</v>
      </c>
      <c r="H13" s="19">
        <f t="shared" si="0"/>
        <v>9.15</v>
      </c>
      <c r="I13" s="19">
        <f t="shared" si="0"/>
        <v>70.550000000000011</v>
      </c>
      <c r="J13" s="19">
        <f t="shared" si="0"/>
        <v>210.54</v>
      </c>
      <c r="K13" s="25"/>
      <c r="L13" s="19">
        <f t="shared" ref="L13" si="1">SUM(L6:L12)</f>
        <v>97.06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32.97</v>
      </c>
      <c r="H24" s="32">
        <f t="shared" si="4"/>
        <v>9.15</v>
      </c>
      <c r="I24" s="32">
        <f t="shared" si="4"/>
        <v>70.550000000000011</v>
      </c>
      <c r="J24" s="32">
        <f t="shared" si="4"/>
        <v>210.54</v>
      </c>
      <c r="K24" s="32"/>
      <c r="L24" s="32">
        <f t="shared" ref="L24" si="5">L13+L23</f>
        <v>97.06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16.09</v>
      </c>
      <c r="H25" s="40">
        <v>18.37</v>
      </c>
      <c r="I25" s="40">
        <v>17.2</v>
      </c>
      <c r="J25" s="40">
        <v>302</v>
      </c>
      <c r="K25" s="41" t="s">
        <v>49</v>
      </c>
      <c r="L25" s="40">
        <v>42.4</v>
      </c>
    </row>
    <row r="26" spans="1:12" ht="25.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8.59</v>
      </c>
      <c r="H26" s="43">
        <v>6.09</v>
      </c>
      <c r="I26" s="43">
        <v>38.64</v>
      </c>
      <c r="J26" s="43">
        <v>243.75</v>
      </c>
      <c r="K26" s="44" t="s">
        <v>51</v>
      </c>
      <c r="L26" s="43">
        <v>8.75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47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0.9</v>
      </c>
      <c r="H29" s="43">
        <v>0.2</v>
      </c>
      <c r="I29" s="43">
        <v>23.1</v>
      </c>
      <c r="J29" s="43">
        <v>103</v>
      </c>
      <c r="K29" s="44" t="s">
        <v>47</v>
      </c>
      <c r="L29" s="43">
        <v>59.78</v>
      </c>
    </row>
    <row r="30" spans="1:12" ht="15" x14ac:dyDescent="0.25">
      <c r="A30" s="14"/>
      <c r="B30" s="15"/>
      <c r="C30" s="11"/>
      <c r="D30" s="6"/>
      <c r="E30" s="42" t="s">
        <v>52</v>
      </c>
      <c r="F30" s="43">
        <v>200</v>
      </c>
      <c r="G30" s="43"/>
      <c r="H30" s="43"/>
      <c r="I30" s="43">
        <v>19</v>
      </c>
      <c r="J30" s="43">
        <v>80</v>
      </c>
      <c r="K30" s="44" t="s">
        <v>47</v>
      </c>
      <c r="L30" s="43">
        <v>13.7</v>
      </c>
    </row>
    <row r="31" spans="1:12" ht="25.5" x14ac:dyDescent="0.25">
      <c r="A31" s="14"/>
      <c r="B31" s="15"/>
      <c r="C31" s="11"/>
      <c r="D31" s="6"/>
      <c r="E31" s="42" t="s">
        <v>53</v>
      </c>
      <c r="F31" s="43">
        <v>50</v>
      </c>
      <c r="G31" s="43">
        <v>0.88</v>
      </c>
      <c r="H31" s="43">
        <v>2.4900000000000002</v>
      </c>
      <c r="I31" s="43">
        <v>3.51</v>
      </c>
      <c r="J31" s="43">
        <v>40</v>
      </c>
      <c r="K31" s="44" t="s">
        <v>54</v>
      </c>
      <c r="L31" s="43">
        <v>4.3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28.83</v>
      </c>
      <c r="H32" s="19">
        <f t="shared" ref="H32" si="7">SUM(H25:H31)</f>
        <v>27.450000000000003</v>
      </c>
      <c r="I32" s="19">
        <f t="shared" ref="I32" si="8">SUM(I25:I31)</f>
        <v>115.94000000000001</v>
      </c>
      <c r="J32" s="19">
        <f t="shared" ref="J32:L32" si="9">SUM(J25:J31)</f>
        <v>838.89</v>
      </c>
      <c r="K32" s="25"/>
      <c r="L32" s="19">
        <f t="shared" si="9"/>
        <v>130.93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4">G32+G42</f>
        <v>28.83</v>
      </c>
      <c r="H43" s="32">
        <f t="shared" ref="H43" si="15">H32+H42</f>
        <v>27.450000000000003</v>
      </c>
      <c r="I43" s="32">
        <f t="shared" ref="I43" si="16">I32+I42</f>
        <v>115.94000000000001</v>
      </c>
      <c r="J43" s="32">
        <f t="shared" ref="J43:L43" si="17">J32+J42</f>
        <v>838.89</v>
      </c>
      <c r="K43" s="32"/>
      <c r="L43" s="32">
        <f t="shared" si="17"/>
        <v>130.93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100</v>
      </c>
      <c r="G44" s="40">
        <v>15.28</v>
      </c>
      <c r="H44" s="40">
        <v>14.8</v>
      </c>
      <c r="I44" s="40">
        <v>4.4000000000000004</v>
      </c>
      <c r="J44" s="40">
        <v>212</v>
      </c>
      <c r="K44" s="41" t="s">
        <v>56</v>
      </c>
      <c r="L44" s="40">
        <v>52.9</v>
      </c>
    </row>
    <row r="45" spans="1:12" ht="25.5" x14ac:dyDescent="0.25">
      <c r="A45" s="23"/>
      <c r="B45" s="15"/>
      <c r="C45" s="11"/>
      <c r="D45" s="6"/>
      <c r="E45" s="42" t="s">
        <v>57</v>
      </c>
      <c r="F45" s="43">
        <v>180</v>
      </c>
      <c r="G45" s="43">
        <v>3.68</v>
      </c>
      <c r="H45" s="43">
        <v>2.4E-2</v>
      </c>
      <c r="I45" s="43">
        <v>24.52</v>
      </c>
      <c r="J45" s="43">
        <v>164.7</v>
      </c>
      <c r="K45" s="44" t="s">
        <v>58</v>
      </c>
      <c r="L45" s="43">
        <v>11.3</v>
      </c>
    </row>
    <row r="46" spans="1:12" ht="25.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0.12</v>
      </c>
      <c r="H46" s="43">
        <v>1.0999999999999999E-2</v>
      </c>
      <c r="I46" s="43">
        <v>15.2</v>
      </c>
      <c r="J46" s="43">
        <v>62</v>
      </c>
      <c r="K46" s="44" t="s">
        <v>60</v>
      </c>
      <c r="L46" s="43">
        <v>4.5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47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0.8</v>
      </c>
      <c r="H48" s="43"/>
      <c r="I48" s="43">
        <v>22.5</v>
      </c>
      <c r="J48" s="43">
        <v>98</v>
      </c>
      <c r="K48" s="44" t="s">
        <v>47</v>
      </c>
      <c r="L48" s="43">
        <v>31.15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22.250000000000004</v>
      </c>
      <c r="H51" s="19">
        <f t="shared" ref="H51" si="19">SUM(H44:H50)</f>
        <v>15.135</v>
      </c>
      <c r="I51" s="19">
        <f t="shared" ref="I51" si="20">SUM(I44:I50)</f>
        <v>81.110000000000014</v>
      </c>
      <c r="J51" s="19">
        <f t="shared" ref="J51:L51" si="21">SUM(J44:J50)</f>
        <v>606.83999999999992</v>
      </c>
      <c r="K51" s="25"/>
      <c r="L51" s="19">
        <f t="shared" si="21"/>
        <v>101.85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610</v>
      </c>
      <c r="G62" s="32">
        <f t="shared" ref="G62" si="26">G51+G61</f>
        <v>22.250000000000004</v>
      </c>
      <c r="H62" s="32">
        <f t="shared" ref="H62" si="27">H51+H61</f>
        <v>15.135</v>
      </c>
      <c r="I62" s="32">
        <f t="shared" ref="I62" si="28">I51+I61</f>
        <v>81.110000000000014</v>
      </c>
      <c r="J62" s="32">
        <f t="shared" ref="J62:L62" si="29">J51+J61</f>
        <v>606.83999999999992</v>
      </c>
      <c r="K62" s="32"/>
      <c r="L62" s="32">
        <f t="shared" si="29"/>
        <v>101.85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100</v>
      </c>
      <c r="G63" s="40">
        <v>15.69</v>
      </c>
      <c r="H63" s="40">
        <v>15.08</v>
      </c>
      <c r="I63" s="40">
        <v>14.65</v>
      </c>
      <c r="J63" s="40">
        <v>257.39999999999998</v>
      </c>
      <c r="K63" s="41" t="s">
        <v>62</v>
      </c>
      <c r="L63" s="40">
        <v>42.65</v>
      </c>
    </row>
    <row r="64" spans="1:12" ht="25.5" x14ac:dyDescent="0.25">
      <c r="A64" s="23"/>
      <c r="B64" s="15"/>
      <c r="C64" s="11"/>
      <c r="D64" s="6"/>
      <c r="E64" s="42" t="s">
        <v>63</v>
      </c>
      <c r="F64" s="43">
        <v>150</v>
      </c>
      <c r="G64" s="43">
        <v>5.5</v>
      </c>
      <c r="H64" s="43">
        <v>4.51</v>
      </c>
      <c r="I64" s="43">
        <v>26.44</v>
      </c>
      <c r="J64" s="43">
        <v>168.45</v>
      </c>
      <c r="K64" s="44" t="s">
        <v>64</v>
      </c>
      <c r="L64" s="43">
        <v>6.5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47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0.5</v>
      </c>
      <c r="H67" s="43">
        <v>0.5</v>
      </c>
      <c r="I67" s="43">
        <v>9.8000000000000007</v>
      </c>
      <c r="J67" s="43">
        <v>47</v>
      </c>
      <c r="K67" s="44" t="s">
        <v>47</v>
      </c>
      <c r="L67" s="43">
        <v>35.700000000000003</v>
      </c>
    </row>
    <row r="68" spans="1:12" ht="25.5" x14ac:dyDescent="0.25">
      <c r="A68" s="23"/>
      <c r="B68" s="15"/>
      <c r="C68" s="11"/>
      <c r="D68" s="6"/>
      <c r="E68" s="42" t="s">
        <v>65</v>
      </c>
      <c r="F68" s="43">
        <v>50</v>
      </c>
      <c r="G68" s="43">
        <v>0.88</v>
      </c>
      <c r="H68" s="43">
        <v>2.4900000000000002</v>
      </c>
      <c r="I68" s="43">
        <v>3.51</v>
      </c>
      <c r="J68" s="43">
        <v>40</v>
      </c>
      <c r="K68" s="44" t="s">
        <v>66</v>
      </c>
      <c r="L68" s="43">
        <v>4.45</v>
      </c>
    </row>
    <row r="69" spans="1:12" ht="25.5" x14ac:dyDescent="0.25">
      <c r="A69" s="23"/>
      <c r="B69" s="15"/>
      <c r="C69" s="11"/>
      <c r="D69" s="6"/>
      <c r="E69" s="42" t="s">
        <v>43</v>
      </c>
      <c r="F69" s="43">
        <v>200</v>
      </c>
      <c r="G69" s="43">
        <v>1.8</v>
      </c>
      <c r="H69" s="43">
        <v>0.45</v>
      </c>
      <c r="I69" s="43">
        <v>0.36</v>
      </c>
      <c r="J69" s="43">
        <v>12.6</v>
      </c>
      <c r="K69" s="44" t="s">
        <v>44</v>
      </c>
      <c r="L69" s="43">
        <v>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26.74</v>
      </c>
      <c r="H70" s="19">
        <f t="shared" ref="H70" si="31">SUM(H63:H69)</f>
        <v>23.330000000000002</v>
      </c>
      <c r="I70" s="19">
        <f t="shared" ref="I70" si="32">SUM(I63:I69)</f>
        <v>69.250000000000014</v>
      </c>
      <c r="J70" s="19">
        <f t="shared" ref="J70:L70" si="33">SUM(J63:J69)</f>
        <v>595.59</v>
      </c>
      <c r="K70" s="25"/>
      <c r="L70" s="19">
        <f t="shared" si="33"/>
        <v>99.3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26.74</v>
      </c>
      <c r="H81" s="32">
        <f t="shared" ref="H81" si="39">H70+H80</f>
        <v>23.330000000000002</v>
      </c>
      <c r="I81" s="32">
        <f t="shared" ref="I81" si="40">I70+I80</f>
        <v>69.250000000000014</v>
      </c>
      <c r="J81" s="32">
        <f t="shared" ref="J81:L81" si="41">J70+J80</f>
        <v>595.59</v>
      </c>
      <c r="K81" s="32"/>
      <c r="L81" s="32">
        <f t="shared" si="41"/>
        <v>99.3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18.510000000000002</v>
      </c>
      <c r="H82" s="40">
        <v>20.67</v>
      </c>
      <c r="I82" s="40">
        <v>19.399999999999999</v>
      </c>
      <c r="J82" s="40">
        <v>337.14</v>
      </c>
      <c r="K82" s="41" t="s">
        <v>68</v>
      </c>
      <c r="L82" s="40">
        <v>47.5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47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0.66</v>
      </c>
      <c r="H86" s="43">
        <v>0.09</v>
      </c>
      <c r="I86" s="43">
        <v>10.3</v>
      </c>
      <c r="J86" s="43">
        <v>46</v>
      </c>
      <c r="K86" s="44" t="s">
        <v>47</v>
      </c>
      <c r="L86" s="43">
        <v>36</v>
      </c>
    </row>
    <row r="87" spans="1:12" ht="25.5" x14ac:dyDescent="0.25">
      <c r="A87" s="23"/>
      <c r="B87" s="15"/>
      <c r="C87" s="11"/>
      <c r="D87" s="6"/>
      <c r="E87" s="42" t="s">
        <v>69</v>
      </c>
      <c r="F87" s="43">
        <v>200</v>
      </c>
      <c r="G87" s="43">
        <v>0.66</v>
      </c>
      <c r="H87" s="43">
        <v>0.09</v>
      </c>
      <c r="I87" s="43">
        <v>32.01</v>
      </c>
      <c r="J87" s="43">
        <v>132.80000000000001</v>
      </c>
      <c r="K87" s="44" t="s">
        <v>70</v>
      </c>
      <c r="L87" s="43">
        <v>6.9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22.200000000000003</v>
      </c>
      <c r="H89" s="19">
        <f t="shared" ref="H89" si="43">SUM(H82:H88)</f>
        <v>21.150000000000002</v>
      </c>
      <c r="I89" s="19">
        <f t="shared" ref="I89" si="44">SUM(I82:I88)</f>
        <v>76.199999999999989</v>
      </c>
      <c r="J89" s="19">
        <f t="shared" ref="J89:L89" si="45">SUM(J82:J88)</f>
        <v>586.07999999999993</v>
      </c>
      <c r="K89" s="25"/>
      <c r="L89" s="19">
        <f t="shared" si="45"/>
        <v>92.4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22.200000000000003</v>
      </c>
      <c r="H100" s="32">
        <f t="shared" ref="H100" si="51">H89+H99</f>
        <v>21.150000000000002</v>
      </c>
      <c r="I100" s="32">
        <f t="shared" ref="I100" si="52">I89+I99</f>
        <v>76.199999999999989</v>
      </c>
      <c r="J100" s="32">
        <f t="shared" ref="J100:L100" si="53">J89+J99</f>
        <v>586.07999999999993</v>
      </c>
      <c r="K100" s="32"/>
      <c r="L100" s="32">
        <f t="shared" si="53"/>
        <v>92.4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100</v>
      </c>
      <c r="G101" s="40">
        <v>13.75</v>
      </c>
      <c r="H101" s="40">
        <v>11.2</v>
      </c>
      <c r="I101" s="40">
        <v>19.21</v>
      </c>
      <c r="J101" s="40">
        <v>232</v>
      </c>
      <c r="K101" s="41" t="s">
        <v>72</v>
      </c>
      <c r="L101" s="40">
        <v>28.8</v>
      </c>
    </row>
    <row r="102" spans="1:12" ht="25.5" x14ac:dyDescent="0.25">
      <c r="A102" s="23"/>
      <c r="B102" s="15"/>
      <c r="C102" s="11"/>
      <c r="D102" s="6"/>
      <c r="E102" s="42" t="s">
        <v>73</v>
      </c>
      <c r="F102" s="43">
        <v>150</v>
      </c>
      <c r="G102" s="43">
        <v>4.38</v>
      </c>
      <c r="H102" s="43">
        <v>6.44</v>
      </c>
      <c r="I102" s="43">
        <v>44.01</v>
      </c>
      <c r="J102" s="43">
        <v>209.7</v>
      </c>
      <c r="K102" s="44" t="s">
        <v>74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 t="s">
        <v>47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0.23</v>
      </c>
      <c r="I105" s="43">
        <v>10.3</v>
      </c>
      <c r="J105" s="43">
        <v>46</v>
      </c>
      <c r="K105" s="44" t="s">
        <v>47</v>
      </c>
      <c r="L105" s="43">
        <v>28</v>
      </c>
    </row>
    <row r="106" spans="1:12" ht="25.5" x14ac:dyDescent="0.25">
      <c r="A106" s="23"/>
      <c r="B106" s="15"/>
      <c r="C106" s="11"/>
      <c r="D106" s="6"/>
      <c r="E106" s="42" t="s">
        <v>75</v>
      </c>
      <c r="F106" s="43">
        <v>50</v>
      </c>
      <c r="G106" s="43">
        <v>0.28000000000000003</v>
      </c>
      <c r="H106" s="43">
        <v>1.85</v>
      </c>
      <c r="I106" s="43">
        <v>1.76</v>
      </c>
      <c r="J106" s="43">
        <v>25</v>
      </c>
      <c r="K106" s="44" t="s">
        <v>76</v>
      </c>
      <c r="L106" s="43">
        <v>1.8</v>
      </c>
    </row>
    <row r="107" spans="1:12" ht="25.5" x14ac:dyDescent="0.25">
      <c r="A107" s="23"/>
      <c r="B107" s="15"/>
      <c r="C107" s="11"/>
      <c r="D107" s="6"/>
      <c r="E107" s="42" t="s">
        <v>43</v>
      </c>
      <c r="F107" s="43">
        <v>200</v>
      </c>
      <c r="G107" s="43">
        <v>1.8</v>
      </c>
      <c r="H107" s="43">
        <v>0.45</v>
      </c>
      <c r="I107" s="43">
        <v>0.36</v>
      </c>
      <c r="J107" s="43">
        <v>12.6</v>
      </c>
      <c r="K107" s="44" t="s">
        <v>44</v>
      </c>
      <c r="L107" s="43">
        <v>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22.98</v>
      </c>
      <c r="H108" s="19">
        <f t="shared" si="54"/>
        <v>20.470000000000002</v>
      </c>
      <c r="I108" s="19">
        <f t="shared" si="54"/>
        <v>90.13</v>
      </c>
      <c r="J108" s="19">
        <f t="shared" si="54"/>
        <v>595.43999999999994</v>
      </c>
      <c r="K108" s="25"/>
      <c r="L108" s="19">
        <f t="shared" ref="L108" si="55">SUM(L101:L107)</f>
        <v>80.399999999999991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22.98</v>
      </c>
      <c r="H119" s="32">
        <f t="shared" ref="H119" si="59">H108+H118</f>
        <v>20.470000000000002</v>
      </c>
      <c r="I119" s="32">
        <f t="shared" ref="I119" si="60">I108+I118</f>
        <v>90.13</v>
      </c>
      <c r="J119" s="32">
        <f t="shared" ref="J119:L119" si="61">J108+J118</f>
        <v>595.43999999999994</v>
      </c>
      <c r="K119" s="32"/>
      <c r="L119" s="32">
        <f t="shared" si="61"/>
        <v>80.399999999999991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11.65</v>
      </c>
      <c r="H120" s="40">
        <v>11.66</v>
      </c>
      <c r="I120" s="40">
        <v>3.51</v>
      </c>
      <c r="J120" s="40">
        <v>166</v>
      </c>
      <c r="K120" s="41" t="s">
        <v>78</v>
      </c>
      <c r="L120" s="40">
        <v>50.5</v>
      </c>
    </row>
    <row r="121" spans="1:12" ht="25.5" x14ac:dyDescent="0.25">
      <c r="A121" s="14"/>
      <c r="B121" s="15"/>
      <c r="C121" s="11"/>
      <c r="D121" s="6"/>
      <c r="E121" s="42" t="s">
        <v>63</v>
      </c>
      <c r="F121" s="43">
        <v>150</v>
      </c>
      <c r="G121" s="43">
        <v>5.5</v>
      </c>
      <c r="H121" s="43">
        <v>4.51</v>
      </c>
      <c r="I121" s="43">
        <v>26.44</v>
      </c>
      <c r="J121" s="43">
        <v>168.45</v>
      </c>
      <c r="K121" s="44" t="s">
        <v>64</v>
      </c>
      <c r="L121" s="43">
        <v>6.5</v>
      </c>
    </row>
    <row r="122" spans="1:12" ht="25.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0.12</v>
      </c>
      <c r="H122" s="43">
        <v>1.0999999999999999E-2</v>
      </c>
      <c r="I122" s="43">
        <v>15.2</v>
      </c>
      <c r="J122" s="43">
        <v>62</v>
      </c>
      <c r="K122" s="44" t="s">
        <v>60</v>
      </c>
      <c r="L122" s="43">
        <v>4.5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47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0.9</v>
      </c>
      <c r="H124" s="43">
        <v>0.2</v>
      </c>
      <c r="I124" s="43">
        <v>23.1</v>
      </c>
      <c r="J124" s="43">
        <v>103</v>
      </c>
      <c r="K124" s="44" t="s">
        <v>47</v>
      </c>
      <c r="L124" s="43">
        <v>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20.54</v>
      </c>
      <c r="H127" s="19">
        <f t="shared" si="62"/>
        <v>16.681000000000001</v>
      </c>
      <c r="I127" s="19">
        <f t="shared" si="62"/>
        <v>82.740000000000009</v>
      </c>
      <c r="J127" s="19">
        <f t="shared" si="62"/>
        <v>569.58999999999992</v>
      </c>
      <c r="K127" s="25"/>
      <c r="L127" s="19">
        <f t="shared" ref="L127" si="63">SUM(L120:L126)</f>
        <v>95.5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20.54</v>
      </c>
      <c r="H138" s="32">
        <f t="shared" ref="H138" si="67">H127+H137</f>
        <v>16.681000000000001</v>
      </c>
      <c r="I138" s="32">
        <f t="shared" ref="I138" si="68">I127+I137</f>
        <v>82.740000000000009</v>
      </c>
      <c r="J138" s="32">
        <f t="shared" ref="J138:L138" si="69">J127+J137</f>
        <v>569.58999999999992</v>
      </c>
      <c r="K138" s="32"/>
      <c r="L138" s="32">
        <f t="shared" si="69"/>
        <v>95.5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100</v>
      </c>
      <c r="G139" s="40">
        <v>17.989999999999998</v>
      </c>
      <c r="H139" s="40">
        <v>4.13</v>
      </c>
      <c r="I139" s="40">
        <v>7.86</v>
      </c>
      <c r="J139" s="40">
        <v>168.51</v>
      </c>
      <c r="K139" s="41" t="s">
        <v>80</v>
      </c>
      <c r="L139" s="40">
        <v>42.65</v>
      </c>
    </row>
    <row r="140" spans="1:12" ht="25.5" x14ac:dyDescent="0.25">
      <c r="A140" s="23"/>
      <c r="B140" s="15"/>
      <c r="C140" s="11"/>
      <c r="D140" s="6"/>
      <c r="E140" s="42" t="s">
        <v>57</v>
      </c>
      <c r="F140" s="43">
        <v>180</v>
      </c>
      <c r="G140" s="43">
        <v>3.68</v>
      </c>
      <c r="H140" s="43">
        <v>2.4E-2</v>
      </c>
      <c r="I140" s="43">
        <v>24.52</v>
      </c>
      <c r="J140" s="43">
        <v>164.7</v>
      </c>
      <c r="K140" s="44" t="s">
        <v>58</v>
      </c>
      <c r="L140" s="43">
        <v>11.3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47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0.8</v>
      </c>
      <c r="H143" s="43"/>
      <c r="I143" s="43">
        <v>22.5</v>
      </c>
      <c r="J143" s="43">
        <v>98</v>
      </c>
      <c r="K143" s="44" t="s">
        <v>47</v>
      </c>
      <c r="L143" s="43">
        <v>52</v>
      </c>
    </row>
    <row r="144" spans="1:12" ht="25.5" x14ac:dyDescent="0.25">
      <c r="A144" s="23"/>
      <c r="B144" s="15"/>
      <c r="C144" s="11"/>
      <c r="D144" s="6"/>
      <c r="E144" s="42" t="s">
        <v>65</v>
      </c>
      <c r="F144" s="43">
        <v>50</v>
      </c>
      <c r="G144" s="43">
        <v>0.88</v>
      </c>
      <c r="H144" s="43">
        <v>2.4900000000000002</v>
      </c>
      <c r="I144" s="43">
        <v>3.51</v>
      </c>
      <c r="J144" s="43">
        <v>40</v>
      </c>
      <c r="K144" s="44" t="s">
        <v>66</v>
      </c>
      <c r="L144" s="43">
        <v>4.45</v>
      </c>
    </row>
    <row r="145" spans="1:12" ht="25.5" x14ac:dyDescent="0.25">
      <c r="A145" s="23"/>
      <c r="B145" s="15"/>
      <c r="C145" s="11"/>
      <c r="D145" s="6"/>
      <c r="E145" s="42" t="s">
        <v>84</v>
      </c>
      <c r="F145" s="43">
        <v>200</v>
      </c>
      <c r="G145" s="43">
        <v>0.2</v>
      </c>
      <c r="H145" s="43"/>
      <c r="I145" s="43">
        <v>29</v>
      </c>
      <c r="J145" s="43">
        <v>117</v>
      </c>
      <c r="K145" s="44" t="s">
        <v>81</v>
      </c>
      <c r="L145" s="43">
        <v>13.3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25.919999999999998</v>
      </c>
      <c r="H146" s="19">
        <f t="shared" si="70"/>
        <v>6.944</v>
      </c>
      <c r="I146" s="19">
        <f t="shared" si="70"/>
        <v>101.88000000000001</v>
      </c>
      <c r="J146" s="19">
        <f t="shared" si="70"/>
        <v>658.34999999999991</v>
      </c>
      <c r="K146" s="25"/>
      <c r="L146" s="19">
        <f t="shared" ref="L146" si="71">SUM(L139:L145)</f>
        <v>125.7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25.919999999999998</v>
      </c>
      <c r="H157" s="32">
        <f t="shared" ref="H157" si="75">H146+H156</f>
        <v>6.944</v>
      </c>
      <c r="I157" s="32">
        <f t="shared" ref="I157" si="76">I146+I156</f>
        <v>101.88000000000001</v>
      </c>
      <c r="J157" s="32">
        <f t="shared" ref="J157:L157" si="77">J146+J156</f>
        <v>658.34999999999991</v>
      </c>
      <c r="K157" s="32"/>
      <c r="L157" s="32">
        <f t="shared" si="77"/>
        <v>125.7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100</v>
      </c>
      <c r="G158" s="40">
        <v>14.55</v>
      </c>
      <c r="H158" s="40">
        <v>16.79</v>
      </c>
      <c r="I158" s="40">
        <v>2.89</v>
      </c>
      <c r="J158" s="40">
        <v>221</v>
      </c>
      <c r="K158" s="41" t="s">
        <v>83</v>
      </c>
      <c r="L158" s="40">
        <v>43.3</v>
      </c>
    </row>
    <row r="159" spans="1:12" ht="25.5" x14ac:dyDescent="0.25">
      <c r="A159" s="23"/>
      <c r="B159" s="15"/>
      <c r="C159" s="11"/>
      <c r="D159" s="6"/>
      <c r="E159" s="42" t="s">
        <v>50</v>
      </c>
      <c r="F159" s="43">
        <v>150</v>
      </c>
      <c r="G159" s="43">
        <v>8.59</v>
      </c>
      <c r="H159" s="43">
        <v>6.09</v>
      </c>
      <c r="I159" s="43">
        <v>38.64</v>
      </c>
      <c r="J159" s="43">
        <v>243.75</v>
      </c>
      <c r="K159" s="44" t="s">
        <v>51</v>
      </c>
      <c r="L159" s="43">
        <v>8.75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47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0.5</v>
      </c>
      <c r="H162" s="43">
        <v>0.5</v>
      </c>
      <c r="I162" s="43">
        <v>9.8000000000000007</v>
      </c>
      <c r="J162" s="43">
        <v>47</v>
      </c>
      <c r="K162" s="44" t="s">
        <v>47</v>
      </c>
      <c r="L162" s="43">
        <v>35.700000000000003</v>
      </c>
    </row>
    <row r="163" spans="1:12" ht="25.5" x14ac:dyDescent="0.25">
      <c r="A163" s="23"/>
      <c r="B163" s="15"/>
      <c r="C163" s="11"/>
      <c r="D163" s="6"/>
      <c r="E163" s="42" t="s">
        <v>43</v>
      </c>
      <c r="F163" s="43">
        <v>200</v>
      </c>
      <c r="G163" s="43">
        <v>1.8</v>
      </c>
      <c r="H163" s="43">
        <v>0.45</v>
      </c>
      <c r="I163" s="43">
        <v>0.36</v>
      </c>
      <c r="J163" s="43">
        <v>12.6</v>
      </c>
      <c r="K163" s="44" t="s">
        <v>44</v>
      </c>
      <c r="L163" s="43">
        <v>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27.810000000000002</v>
      </c>
      <c r="H165" s="19">
        <f t="shared" si="78"/>
        <v>24.13</v>
      </c>
      <c r="I165" s="19">
        <f t="shared" si="78"/>
        <v>66.180000000000007</v>
      </c>
      <c r="J165" s="19">
        <f t="shared" si="78"/>
        <v>594.49</v>
      </c>
      <c r="K165" s="25"/>
      <c r="L165" s="19">
        <f t="shared" ref="L165" si="79">SUM(L158:L164)</f>
        <v>97.75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27.810000000000002</v>
      </c>
      <c r="H176" s="32">
        <f t="shared" ref="H176" si="83">H165+H175</f>
        <v>24.13</v>
      </c>
      <c r="I176" s="32">
        <f t="shared" ref="I176" si="84">I165+I175</f>
        <v>66.180000000000007</v>
      </c>
      <c r="J176" s="32">
        <f t="shared" ref="J176:L176" si="85">J165+J175</f>
        <v>594.49</v>
      </c>
      <c r="K176" s="32"/>
      <c r="L176" s="32">
        <f t="shared" si="85"/>
        <v>97.75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100</v>
      </c>
      <c r="G177" s="40">
        <v>16.09</v>
      </c>
      <c r="H177" s="40">
        <v>18.37</v>
      </c>
      <c r="I177" s="40">
        <v>17.2</v>
      </c>
      <c r="J177" s="40">
        <v>302</v>
      </c>
      <c r="K177" s="41" t="s">
        <v>49</v>
      </c>
      <c r="L177" s="40">
        <v>42.4</v>
      </c>
    </row>
    <row r="178" spans="1:12" ht="25.5" x14ac:dyDescent="0.25">
      <c r="A178" s="23"/>
      <c r="B178" s="15"/>
      <c r="C178" s="11"/>
      <c r="D178" s="6"/>
      <c r="E178" s="42" t="s">
        <v>63</v>
      </c>
      <c r="F178" s="43">
        <v>150</v>
      </c>
      <c r="G178" s="43">
        <v>5.5</v>
      </c>
      <c r="H178" s="43">
        <v>4.51</v>
      </c>
      <c r="I178" s="43">
        <v>26.44</v>
      </c>
      <c r="J178" s="43">
        <v>168.45</v>
      </c>
      <c r="K178" s="44" t="s">
        <v>64</v>
      </c>
      <c r="L178" s="43">
        <v>6.5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47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0.23</v>
      </c>
      <c r="I181" s="43">
        <v>10.3</v>
      </c>
      <c r="J181" s="43">
        <v>46</v>
      </c>
      <c r="K181" s="44" t="s">
        <v>47</v>
      </c>
      <c r="L181" s="43">
        <v>28</v>
      </c>
    </row>
    <row r="182" spans="1:12" ht="25.5" x14ac:dyDescent="0.25">
      <c r="A182" s="23"/>
      <c r="B182" s="15"/>
      <c r="C182" s="11"/>
      <c r="D182" s="6"/>
      <c r="E182" s="42" t="s">
        <v>53</v>
      </c>
      <c r="F182" s="43">
        <v>50</v>
      </c>
      <c r="G182" s="43">
        <v>0.88</v>
      </c>
      <c r="H182" s="43">
        <v>2.4900000000000002</v>
      </c>
      <c r="I182" s="43">
        <v>3.51</v>
      </c>
      <c r="J182" s="43">
        <v>40</v>
      </c>
      <c r="K182" s="44" t="s">
        <v>54</v>
      </c>
      <c r="L182" s="43">
        <v>4.3</v>
      </c>
    </row>
    <row r="183" spans="1:12" ht="25.5" x14ac:dyDescent="0.25">
      <c r="A183" s="23"/>
      <c r="B183" s="15"/>
      <c r="C183" s="11"/>
      <c r="D183" s="6"/>
      <c r="E183" s="42" t="s">
        <v>43</v>
      </c>
      <c r="F183" s="43">
        <v>200</v>
      </c>
      <c r="G183" s="43">
        <v>1.8</v>
      </c>
      <c r="H183" s="43">
        <v>0.45</v>
      </c>
      <c r="I183" s="43">
        <v>0.36</v>
      </c>
      <c r="J183" s="43">
        <v>12.6</v>
      </c>
      <c r="K183" s="44" t="s">
        <v>44</v>
      </c>
      <c r="L183" s="43">
        <v>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27.04</v>
      </c>
      <c r="H184" s="19">
        <f t="shared" si="86"/>
        <v>26.350000000000005</v>
      </c>
      <c r="I184" s="19">
        <f t="shared" si="86"/>
        <v>72.300000000000011</v>
      </c>
      <c r="J184" s="19">
        <f t="shared" si="86"/>
        <v>639.19000000000005</v>
      </c>
      <c r="K184" s="25"/>
      <c r="L184" s="19">
        <f t="shared" ref="L184" si="87">SUM(L177:L183)</f>
        <v>91.2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27.04</v>
      </c>
      <c r="H195" s="32">
        <f t="shared" ref="H195" si="91">H184+H194</f>
        <v>26.350000000000005</v>
      </c>
      <c r="I195" s="32">
        <f t="shared" ref="I195" si="92">I184+I194</f>
        <v>72.300000000000011</v>
      </c>
      <c r="J195" s="32">
        <f t="shared" ref="J195:L195" si="93">J184+J194</f>
        <v>639.19000000000005</v>
      </c>
      <c r="K195" s="32"/>
      <c r="L195" s="32">
        <f t="shared" si="93"/>
        <v>91.2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25.727999999999998</v>
      </c>
      <c r="H196" s="34">
        <f t="shared" si="94"/>
        <v>19.079000000000001</v>
      </c>
      <c r="I196" s="34">
        <f t="shared" si="94"/>
        <v>82.628</v>
      </c>
      <c r="J196" s="34">
        <f t="shared" si="94"/>
        <v>589.5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101.20900000000002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2023-10-16T08:46:28Z</dcterms:modified>
</cp:coreProperties>
</file>